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财务处\财务处\财务制度\制度有关表格\外聘人员酬金发放表2021年10月版\"/>
    </mc:Choice>
  </mc:AlternateContent>
  <xr:revisionPtr revIDLastSave="0" documentId="13_ncr:1_{AC7FDE06-BA62-4C7F-B4F6-48B5A3E263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15" i="1" l="1"/>
  <c r="C16" i="1" s="1"/>
  <c r="H16" i="1" s="1"/>
  <c r="H14" i="1"/>
  <c r="G14" i="1"/>
  <c r="H13" i="1"/>
  <c r="G13" i="1"/>
  <c r="G12" i="1"/>
  <c r="H12" i="1" s="1"/>
  <c r="G11" i="1"/>
  <c r="H11" i="1" s="1"/>
  <c r="H10" i="1"/>
  <c r="G10" i="1"/>
  <c r="H9" i="1"/>
  <c r="G9" i="1"/>
  <c r="G15" i="1" s="1"/>
  <c r="H15" i="1" l="1"/>
  <c r="C17" i="1" s="1"/>
  <c r="H17" i="1" s="1"/>
</calcChain>
</file>

<file path=xl/sharedStrings.xml><?xml version="1.0" encoding="utf-8"?>
<sst xmlns="http://schemas.openxmlformats.org/spreadsheetml/2006/main" count="44" uniqueCount="40">
  <si>
    <t>部门（盖章）：                                                                 制表时间：</t>
  </si>
  <si>
    <t>本表格适用于各部门根据职能组织的外部专家讲座劳务费。</t>
  </si>
  <si>
    <t>酬金发放简述：（发放事项、人员情况介绍等）</t>
  </si>
  <si>
    <t>参考标准</t>
  </si>
  <si>
    <t>专家类型</t>
  </si>
  <si>
    <t>讲课费税后最高标准</t>
  </si>
  <si>
    <t>备注</t>
  </si>
  <si>
    <t>院士、国家知名专家</t>
  </si>
  <si>
    <t>1500元/每学时</t>
  </si>
  <si>
    <t>讲课费按实际发生的学时计算，每半天最多不超4学时。</t>
  </si>
  <si>
    <t>正高级技术职称专业人员</t>
  </si>
  <si>
    <t>1000元/每学时</t>
  </si>
  <si>
    <t>讲座时间</t>
  </si>
  <si>
    <t>副高级技术职称及以下专业人员</t>
  </si>
  <si>
    <t>500元/每学时</t>
  </si>
  <si>
    <t>序号</t>
  </si>
  <si>
    <t>姓名</t>
  </si>
  <si>
    <t>工作单位</t>
  </si>
  <si>
    <t>职务职称</t>
  </si>
  <si>
    <t>身份证号</t>
  </si>
  <si>
    <t>税前金额</t>
  </si>
  <si>
    <t>预扣预缴个税</t>
  </si>
  <si>
    <t>实发金额</t>
  </si>
  <si>
    <t>卡号</t>
  </si>
  <si>
    <t>开户行</t>
  </si>
  <si>
    <t>领款人签字</t>
  </si>
  <si>
    <t>领款人
手机号</t>
  </si>
  <si>
    <t>　</t>
  </si>
  <si>
    <t>合计</t>
  </si>
  <si>
    <t>应发金额
（小写）</t>
  </si>
  <si>
    <t>应发金额（大写）</t>
  </si>
  <si>
    <t>实发金额
（小写）</t>
  </si>
  <si>
    <t>实发金额（大写）</t>
  </si>
  <si>
    <t>制表人及电话</t>
  </si>
  <si>
    <t>部门负责人</t>
  </si>
  <si>
    <t>主管校领导</t>
  </si>
  <si>
    <t>财务审核</t>
  </si>
  <si>
    <t>财务主管校领导</t>
  </si>
  <si>
    <t>1.灰色为必填项;填入税前金额后，表格自动计算预扣预缴个税及税后实发金额，表格小写和大写金额自动生成，开户行需精准到支行，发放表需有领款人签字确认；
2.若外聘人员一个月内从我校获得同一个项目的连续性收入，则当月的多次收入需合并计算并填报。
3.报销须提供经审批同意聘请校外人员的请示。</t>
  </si>
  <si>
    <t>河南应用技术职业学院专家讲座类劳务费发放表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</si>
</sst>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#,##0.00_ "/>
    <numFmt numFmtId="179" formatCode="#,##0.00_);[Red]\(#,##0.00\)"/>
    <numFmt numFmtId="180" formatCode="0.00_);[Red]\(0.00\)"/>
  </numFmts>
  <fonts count="10" x14ac:knownFonts="1">
    <font>
      <sz val="11"/>
      <color theme="1"/>
      <name val="等线"/>
      <charset val="134"/>
      <scheme val="minor"/>
    </font>
    <font>
      <sz val="18"/>
      <color indexed="8"/>
      <name val="方正小标宋简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78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Border="1" applyAlignment="1" applyProtection="1">
      <alignment horizontal="center" vertical="center"/>
      <protection locked="0"/>
    </xf>
    <xf numFmtId="0" fontId="6" fillId="0" borderId="7" xfId="1" applyNumberFormat="1" applyFont="1" applyBorder="1" applyAlignment="1" applyProtection="1">
      <protection locked="0"/>
    </xf>
    <xf numFmtId="180" fontId="6" fillId="0" borderId="7" xfId="1" applyNumberFormat="1" applyFont="1" applyBorder="1" applyAlignment="1" applyProtection="1">
      <alignment horizontal="right"/>
      <protection locked="0"/>
    </xf>
    <xf numFmtId="180" fontId="6" fillId="0" borderId="7" xfId="1" applyNumberFormat="1" applyFont="1" applyBorder="1" applyAlignment="1" applyProtection="1">
      <protection locked="0"/>
    </xf>
    <xf numFmtId="0" fontId="6" fillId="0" borderId="7" xfId="1" applyNumberFormat="1" applyFont="1" applyBorder="1" applyAlignment="1" applyProtection="1">
      <alignment horizontal="justify" vertical="top" wrapText="1"/>
      <protection locked="0"/>
    </xf>
    <xf numFmtId="180" fontId="6" fillId="0" borderId="7" xfId="1" applyNumberFormat="1" applyFont="1" applyBorder="1" applyAlignment="1" applyProtection="1">
      <alignment horizontal="right" vertical="top" wrapText="1"/>
      <protection locked="0"/>
    </xf>
    <xf numFmtId="0" fontId="6" fillId="0" borderId="7" xfId="1" applyNumberFormat="1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7" xfId="1" applyNumberFormat="1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179" fontId="6" fillId="0" borderId="7" xfId="1" applyNumberFormat="1" applyFont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_Sheet1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80" zoomScaleNormal="80" workbookViewId="0">
      <selection activeCell="A3" sqref="A3:L3"/>
    </sheetView>
  </sheetViews>
  <sheetFormatPr defaultColWidth="9" defaultRowHeight="13.8" x14ac:dyDescent="0.25"/>
  <cols>
    <col min="1" max="1" width="4.21875" customWidth="1"/>
    <col min="2" max="2" width="10.33203125" customWidth="1"/>
    <col min="3" max="3" width="13.21875" customWidth="1"/>
    <col min="4" max="4" width="10.109375" customWidth="1"/>
    <col min="5" max="5" width="16.6640625" customWidth="1"/>
    <col min="6" max="6" width="10.5546875" customWidth="1"/>
    <col min="7" max="7" width="9.5546875" customWidth="1"/>
    <col min="8" max="8" width="10.5546875" customWidth="1"/>
    <col min="9" max="9" width="16.44140625" customWidth="1"/>
    <col min="10" max="10" width="13.6640625" customWidth="1"/>
    <col min="11" max="11" width="9.21875" customWidth="1"/>
    <col min="12" max="12" width="11" customWidth="1"/>
  </cols>
  <sheetData>
    <row r="1" spans="1:12" ht="28.5" customHeight="1" x14ac:dyDescent="0.2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3.75" customHeight="1" x14ac:dyDescent="0.25">
      <c r="A3" s="21" t="s">
        <v>1</v>
      </c>
      <c r="B3" s="22"/>
      <c r="C3" s="22"/>
      <c r="D3" s="22"/>
      <c r="E3" s="22"/>
      <c r="F3" s="22"/>
      <c r="G3" s="22"/>
      <c r="H3" s="22"/>
      <c r="I3" s="23"/>
      <c r="J3" s="23"/>
      <c r="K3" s="23"/>
      <c r="L3" s="24"/>
    </row>
    <row r="4" spans="1:12" ht="31.5" customHeight="1" x14ac:dyDescent="0.25">
      <c r="A4" s="38" t="s">
        <v>2</v>
      </c>
      <c r="B4" s="39"/>
      <c r="C4" s="38"/>
      <c r="D4" s="44"/>
      <c r="E4" s="44"/>
      <c r="F4" s="39"/>
      <c r="G4" s="25" t="s">
        <v>3</v>
      </c>
      <c r="H4" s="25" t="s">
        <v>4</v>
      </c>
      <c r="I4" s="25"/>
      <c r="J4" s="25" t="s">
        <v>5</v>
      </c>
      <c r="K4" s="25"/>
      <c r="L4" s="1" t="s">
        <v>6</v>
      </c>
    </row>
    <row r="5" spans="1:12" ht="31.5" customHeight="1" x14ac:dyDescent="0.25">
      <c r="A5" s="40"/>
      <c r="B5" s="41"/>
      <c r="C5" s="40"/>
      <c r="D5" s="45"/>
      <c r="E5" s="45"/>
      <c r="F5" s="41"/>
      <c r="G5" s="25"/>
      <c r="H5" s="25" t="s">
        <v>7</v>
      </c>
      <c r="I5" s="25"/>
      <c r="J5" s="25" t="s">
        <v>8</v>
      </c>
      <c r="K5" s="25"/>
      <c r="L5" s="25" t="s">
        <v>9</v>
      </c>
    </row>
    <row r="6" spans="1:12" ht="31.5" customHeight="1" x14ac:dyDescent="0.25">
      <c r="A6" s="42"/>
      <c r="B6" s="43"/>
      <c r="C6" s="42"/>
      <c r="D6" s="46"/>
      <c r="E6" s="46"/>
      <c r="F6" s="43"/>
      <c r="G6" s="25"/>
      <c r="H6" s="25" t="s">
        <v>10</v>
      </c>
      <c r="I6" s="25"/>
      <c r="J6" s="25" t="s">
        <v>11</v>
      </c>
      <c r="K6" s="25"/>
      <c r="L6" s="25"/>
    </row>
    <row r="7" spans="1:12" ht="31.5" customHeight="1" x14ac:dyDescent="0.25">
      <c r="A7" s="25" t="s">
        <v>12</v>
      </c>
      <c r="B7" s="25"/>
      <c r="C7" s="25"/>
      <c r="D7" s="25"/>
      <c r="E7" s="25"/>
      <c r="F7" s="25"/>
      <c r="G7" s="25"/>
      <c r="H7" s="25" t="s">
        <v>13</v>
      </c>
      <c r="I7" s="25"/>
      <c r="J7" s="25" t="s">
        <v>14</v>
      </c>
      <c r="K7" s="25"/>
      <c r="L7" s="25"/>
    </row>
    <row r="8" spans="1:12" ht="29.25" customHeight="1" x14ac:dyDescent="0.25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3" t="s">
        <v>22</v>
      </c>
      <c r="I8" s="14" t="s">
        <v>23</v>
      </c>
      <c r="J8" s="14" t="s">
        <v>24</v>
      </c>
      <c r="K8" s="3" t="s">
        <v>25</v>
      </c>
      <c r="L8" s="3" t="s">
        <v>26</v>
      </c>
    </row>
    <row r="9" spans="1:12" ht="18.75" customHeight="1" x14ac:dyDescent="0.25">
      <c r="A9" s="4">
        <v>1</v>
      </c>
      <c r="B9" s="4"/>
      <c r="C9" s="5"/>
      <c r="D9" s="5"/>
      <c r="E9" s="5"/>
      <c r="F9" s="6"/>
      <c r="G9" s="5">
        <f t="shared" ref="G9:G14" si="0">IF(F9&lt;=800,0,IF(F9&lt;=4000,(F9-800)*0.2,IF(F9&lt;25000,F9*0.8*0.2)))</f>
        <v>0</v>
      </c>
      <c r="H9" s="7">
        <f t="shared" ref="H9:H14" si="1">F9-G9</f>
        <v>0</v>
      </c>
      <c r="I9" s="15"/>
      <c r="J9" s="15"/>
      <c r="K9" s="16"/>
      <c r="L9" s="16"/>
    </row>
    <row r="10" spans="1:12" ht="18.75" customHeight="1" x14ac:dyDescent="0.25">
      <c r="A10" s="4">
        <v>2</v>
      </c>
      <c r="B10" s="4"/>
      <c r="C10" s="8" t="s">
        <v>27</v>
      </c>
      <c r="D10" s="8"/>
      <c r="E10" s="8"/>
      <c r="F10" s="9"/>
      <c r="G10" s="5">
        <f t="shared" si="0"/>
        <v>0</v>
      </c>
      <c r="H10" s="7">
        <f t="shared" si="1"/>
        <v>0</v>
      </c>
      <c r="I10" s="17"/>
      <c r="J10" s="17"/>
      <c r="K10" s="16"/>
      <c r="L10" s="16"/>
    </row>
    <row r="11" spans="1:12" ht="18.75" customHeight="1" x14ac:dyDescent="0.25">
      <c r="A11" s="4">
        <v>3</v>
      </c>
      <c r="B11" s="4"/>
      <c r="C11" s="8" t="s">
        <v>27</v>
      </c>
      <c r="D11" s="8"/>
      <c r="E11" s="8"/>
      <c r="F11" s="9"/>
      <c r="G11" s="5">
        <f t="shared" si="0"/>
        <v>0</v>
      </c>
      <c r="H11" s="7">
        <f t="shared" si="1"/>
        <v>0</v>
      </c>
      <c r="I11" s="17"/>
      <c r="J11" s="17"/>
      <c r="K11" s="16"/>
      <c r="L11" s="16"/>
    </row>
    <row r="12" spans="1:12" ht="18.75" customHeight="1" x14ac:dyDescent="0.25">
      <c r="A12" s="4">
        <v>4</v>
      </c>
      <c r="B12" s="4"/>
      <c r="C12" s="8" t="s">
        <v>27</v>
      </c>
      <c r="D12" s="8"/>
      <c r="E12" s="8"/>
      <c r="F12" s="9"/>
      <c r="G12" s="5">
        <f t="shared" si="0"/>
        <v>0</v>
      </c>
      <c r="H12" s="7">
        <f t="shared" si="1"/>
        <v>0</v>
      </c>
      <c r="I12" s="17"/>
      <c r="J12" s="17"/>
      <c r="K12" s="16"/>
      <c r="L12" s="16"/>
    </row>
    <row r="13" spans="1:12" ht="18.75" customHeight="1" x14ac:dyDescent="0.25">
      <c r="A13" s="4">
        <v>5</v>
      </c>
      <c r="B13" s="4"/>
      <c r="C13" s="8"/>
      <c r="D13" s="8"/>
      <c r="E13" s="8"/>
      <c r="F13" s="9"/>
      <c r="G13" s="5">
        <f t="shared" si="0"/>
        <v>0</v>
      </c>
      <c r="H13" s="7">
        <f t="shared" si="1"/>
        <v>0</v>
      </c>
      <c r="I13" s="17"/>
      <c r="J13" s="17"/>
      <c r="K13" s="16"/>
      <c r="L13" s="16"/>
    </row>
    <row r="14" spans="1:12" ht="18.75" customHeight="1" x14ac:dyDescent="0.25">
      <c r="A14" s="4">
        <v>6</v>
      </c>
      <c r="B14" s="4"/>
      <c r="C14" s="8" t="s">
        <v>27</v>
      </c>
      <c r="D14" s="8"/>
      <c r="E14" s="8"/>
      <c r="F14" s="9"/>
      <c r="G14" s="5">
        <f t="shared" si="0"/>
        <v>0</v>
      </c>
      <c r="H14" s="7">
        <f t="shared" si="1"/>
        <v>0</v>
      </c>
      <c r="I14" s="17"/>
      <c r="J14" s="17"/>
      <c r="K14" s="16"/>
      <c r="L14" s="16"/>
    </row>
    <row r="15" spans="1:12" ht="18.75" customHeight="1" x14ac:dyDescent="0.25">
      <c r="A15" s="4"/>
      <c r="B15" s="4" t="s">
        <v>28</v>
      </c>
      <c r="C15" s="8"/>
      <c r="D15" s="8"/>
      <c r="E15" s="8"/>
      <c r="F15" s="9">
        <f>SUM(F9:F14)</f>
        <v>0</v>
      </c>
      <c r="G15" s="9">
        <f>SUM(G9:G14)</f>
        <v>0</v>
      </c>
      <c r="H15" s="9">
        <f>SUM(H9:H14)</f>
        <v>0</v>
      </c>
      <c r="I15" s="17"/>
      <c r="J15" s="17"/>
      <c r="K15" s="16"/>
      <c r="L15" s="16"/>
    </row>
    <row r="16" spans="1:12" ht="27" customHeight="1" x14ac:dyDescent="0.25">
      <c r="A16" s="36" t="s">
        <v>28</v>
      </c>
      <c r="B16" s="10" t="s">
        <v>29</v>
      </c>
      <c r="C16" s="26">
        <f>F15</f>
        <v>0</v>
      </c>
      <c r="D16" s="26"/>
      <c r="E16" s="11" t="s">
        <v>30</v>
      </c>
      <c r="F16" s="12"/>
      <c r="G16" s="12"/>
      <c r="H16" s="27" t="str">
        <f>SUBSTITUTE(SUBSTITUTE(TEXT(INT(C16),"[DBNum2][$-804]G/通用格式元"&amp;IF(INT(C16)=C16,"整",""))&amp;TEXT(MID(C16,FIND(".",C16&amp;".0")+1,1),"[DBNum2][$-804]G/通用格式角")&amp;TEXT(MID(C16,FIND(".",C16&amp;".0")+2,1),"[DBNum2][$-804]G/通用格式分"),"零角","零"),"零分","")</f>
        <v>零元整</v>
      </c>
      <c r="I16" s="27"/>
      <c r="J16" s="27"/>
      <c r="K16" s="27"/>
      <c r="L16" s="28"/>
    </row>
    <row r="17" spans="1:12" ht="25.05" customHeight="1" x14ac:dyDescent="0.25">
      <c r="A17" s="37"/>
      <c r="B17" s="11" t="s">
        <v>31</v>
      </c>
      <c r="C17" s="27">
        <f>H15</f>
        <v>0</v>
      </c>
      <c r="D17" s="27"/>
      <c r="E17" s="11" t="s">
        <v>32</v>
      </c>
      <c r="F17" s="12"/>
      <c r="G17" s="12"/>
      <c r="H17" s="27" t="str">
        <f>SUBSTITUTE(SUBSTITUTE(TEXT(INT(C17),"[DBNum2][$-804]G/通用格式元"&amp;IF(INT(C17)=C17,"整",""))&amp;TEXT(MID(C17,FIND(".",C17&amp;".0")+1,1),"[DBNum2][$-804]G/通用格式角")&amp;TEXT(MID(C17,FIND(".",C17&amp;".0")+2,1),"[DBNum2][$-804]G/通用格式分"),"零角","零"),"零分","")</f>
        <v>零元整</v>
      </c>
      <c r="I17" s="27"/>
      <c r="J17" s="27"/>
      <c r="K17" s="27"/>
      <c r="L17" s="28"/>
    </row>
    <row r="18" spans="1:12" ht="35.1" customHeight="1" x14ac:dyDescent="0.25">
      <c r="A18" s="29" t="s">
        <v>33</v>
      </c>
      <c r="B18" s="29"/>
      <c r="C18" s="30"/>
      <c r="D18" s="28"/>
      <c r="E18" s="11" t="s">
        <v>34</v>
      </c>
      <c r="F18" s="30"/>
      <c r="G18" s="27"/>
      <c r="H18" s="28"/>
      <c r="I18" s="11" t="s">
        <v>35</v>
      </c>
      <c r="J18" s="30"/>
      <c r="K18" s="27"/>
      <c r="L18" s="28"/>
    </row>
    <row r="19" spans="1:12" ht="35.1" customHeight="1" x14ac:dyDescent="0.25">
      <c r="A19" s="31"/>
      <c r="B19" s="32"/>
      <c r="C19" s="31"/>
      <c r="D19" s="32"/>
      <c r="E19" s="13" t="s">
        <v>36</v>
      </c>
      <c r="F19" s="31"/>
      <c r="G19" s="33"/>
      <c r="H19" s="32"/>
      <c r="I19" s="13" t="s">
        <v>37</v>
      </c>
      <c r="J19" s="31"/>
      <c r="K19" s="33"/>
      <c r="L19" s="32"/>
    </row>
    <row r="20" spans="1:12" ht="60" customHeight="1" x14ac:dyDescent="0.25">
      <c r="A20" s="34" t="s">
        <v>38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protectedRanges>
    <protectedRange sqref="A2:L2" name="区域1"/>
    <protectedRange sqref="A4:L4" name="区域1_1"/>
    <protectedRange sqref="A9:B15" name="区域4"/>
    <protectedRange sqref="C9:L15" name="区域2"/>
    <protectedRange sqref="D18:H18 J18:L18 I18 A16 A18:B18 E16 D17:L17 B17" name="区域3"/>
    <protectedRange sqref="A19:H19 J19:L19 I19" name="区域3_2"/>
    <protectedRange sqref="A3:L3" name="区域1_1_1"/>
  </protectedRanges>
  <mergeCells count="31">
    <mergeCell ref="L5:L7"/>
    <mergeCell ref="A4:B6"/>
    <mergeCell ref="C4:F6"/>
    <mergeCell ref="A19:B19"/>
    <mergeCell ref="C19:D19"/>
    <mergeCell ref="F19:H19"/>
    <mergeCell ref="J19:L19"/>
    <mergeCell ref="A20:L20"/>
    <mergeCell ref="C16:D16"/>
    <mergeCell ref="H16:L16"/>
    <mergeCell ref="C17:D17"/>
    <mergeCell ref="H17:L17"/>
    <mergeCell ref="A18:B18"/>
    <mergeCell ref="C18:D18"/>
    <mergeCell ref="F18:H18"/>
    <mergeCell ref="J18:L18"/>
    <mergeCell ref="A16:A17"/>
    <mergeCell ref="H5:I5"/>
    <mergeCell ref="J5:K5"/>
    <mergeCell ref="H6:I6"/>
    <mergeCell ref="J6:K6"/>
    <mergeCell ref="A7:B7"/>
    <mergeCell ref="C7:F7"/>
    <mergeCell ref="H7:I7"/>
    <mergeCell ref="J7:K7"/>
    <mergeCell ref="G4:G7"/>
    <mergeCell ref="A1:L1"/>
    <mergeCell ref="A2:L2"/>
    <mergeCell ref="A3:L3"/>
    <mergeCell ref="H4:I4"/>
    <mergeCell ref="J4:K4"/>
  </mergeCells>
  <phoneticPr fontId="9" type="noConversion"/>
  <pageMargins left="0.69930555555555596" right="0.69930555555555596" top="0.75" bottom="0.75" header="0.3" footer="0.3"/>
  <pageSetup paperSize="9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2020-09-25T03:31:00Z</cp:lastPrinted>
  <dcterms:created xsi:type="dcterms:W3CDTF">2019-10-29T03:05:00Z</dcterms:created>
  <dcterms:modified xsi:type="dcterms:W3CDTF">2021-10-08T03:13:55Z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2C8362D638264A9496EEAD203E1B9204</vt:lpwstr>
  </property>
</Properties>
</file>